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<sst xmlns="http://schemas.openxmlformats.org/spreadsheetml/2006/main" count="45" uniqueCount="37">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</sst>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16" workbookViewId="0">
      <selection activeCell="F37" sqref="F3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614900221.34000003</v>
      </c>
      <c r="D3" s="3">
        <f t="shared" ref="D3:E3" si="0">SUM(D4:D13)</f>
        <v>216443428.19999999</v>
      </c>
      <c r="E3" s="4">
        <f t="shared" si="0"/>
        <v>215152683.90000001</v>
      </c>
    </row>
    <row r="4" spans="1:5" x14ac:dyDescent="0.2">
      <c r="A4" s="5"/>
      <c r="B4" s="14" t="s">
        <v>1</v>
      </c>
      <c r="C4" s="6">
        <v>139111605.16</v>
      </c>
      <c r="D4" s="6">
        <v>87035362.120000005</v>
      </c>
      <c r="E4" s="7">
        <v>85891480.859999999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37894.449999999997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25820266.77</v>
      </c>
      <c r="D7" s="6">
        <v>5375891.3099999996</v>
      </c>
      <c r="E7" s="7">
        <v>5293024.2</v>
      </c>
    </row>
    <row r="8" spans="1:5" x14ac:dyDescent="0.2">
      <c r="A8" s="5"/>
      <c r="B8" s="14" t="s">
        <v>5</v>
      </c>
      <c r="C8" s="6">
        <v>4799742.55</v>
      </c>
      <c r="D8" s="6">
        <v>858823.05</v>
      </c>
      <c r="E8" s="7">
        <v>850759.92</v>
      </c>
    </row>
    <row r="9" spans="1:5" x14ac:dyDescent="0.2">
      <c r="A9" s="5"/>
      <c r="B9" s="14" t="s">
        <v>6</v>
      </c>
      <c r="C9" s="6">
        <v>7021760.8300000001</v>
      </c>
      <c r="D9" s="6">
        <v>1591651.84</v>
      </c>
      <c r="E9" s="7">
        <v>1535719.04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438108951.57999998</v>
      </c>
      <c r="D11" s="6">
        <v>121581699.88</v>
      </c>
      <c r="E11" s="7">
        <v>121581699.88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614900221.34000003</v>
      </c>
      <c r="D14" s="9">
        <f t="shared" ref="D14:E14" si="1">SUM(D15:D23)</f>
        <v>116715882.97999999</v>
      </c>
      <c r="E14" s="10">
        <f t="shared" si="1"/>
        <v>105422270.06</v>
      </c>
    </row>
    <row r="15" spans="1:5" x14ac:dyDescent="0.2">
      <c r="A15" s="5"/>
      <c r="B15" s="14" t="s">
        <v>12</v>
      </c>
      <c r="C15" s="6">
        <v>321006330.88</v>
      </c>
      <c r="D15" s="6">
        <v>68658374.939999998</v>
      </c>
      <c r="E15" s="7">
        <v>68658374.939999998</v>
      </c>
    </row>
    <row r="16" spans="1:5" x14ac:dyDescent="0.2">
      <c r="A16" s="5"/>
      <c r="B16" s="14" t="s">
        <v>13</v>
      </c>
      <c r="C16" s="6">
        <v>52323451</v>
      </c>
      <c r="D16" s="6">
        <v>15643394.039999999</v>
      </c>
      <c r="E16" s="7">
        <v>8774159.3900000006</v>
      </c>
    </row>
    <row r="17" spans="1:5" x14ac:dyDescent="0.2">
      <c r="A17" s="5"/>
      <c r="B17" s="14" t="s">
        <v>14</v>
      </c>
      <c r="C17" s="6">
        <v>98260519.870000005</v>
      </c>
      <c r="D17" s="6">
        <v>20432293.760000002</v>
      </c>
      <c r="E17" s="7">
        <v>16232069.76</v>
      </c>
    </row>
    <row r="18" spans="1:5" x14ac:dyDescent="0.2">
      <c r="A18" s="5"/>
      <c r="B18" s="14" t="s">
        <v>9</v>
      </c>
      <c r="C18" s="6">
        <v>47981249.420000002</v>
      </c>
      <c r="D18" s="6">
        <v>10874257.220000001</v>
      </c>
      <c r="E18" s="7">
        <v>10650102.949999999</v>
      </c>
    </row>
    <row r="19" spans="1:5" x14ac:dyDescent="0.2">
      <c r="A19" s="5"/>
      <c r="B19" s="14" t="s">
        <v>15</v>
      </c>
      <c r="C19" s="6">
        <v>445000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88789670.170000002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1350000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4744000</v>
      </c>
      <c r="D23" s="6">
        <v>1107563.02</v>
      </c>
      <c r="E23" s="7">
        <v>1107563.02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99727545.219999999</v>
      </c>
      <c r="E24" s="13">
        <f>E3-E14</f>
        <v>109730413.84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70588794.180000007</v>
      </c>
      <c r="E28" s="21">
        <f>SUM(E29:E35)</f>
        <v>80738662.800000012</v>
      </c>
    </row>
    <row r="29" spans="1:5" x14ac:dyDescent="0.2">
      <c r="A29" s="5"/>
      <c r="B29" s="14" t="s">
        <v>26</v>
      </c>
      <c r="C29" s="22">
        <v>0</v>
      </c>
      <c r="D29" s="22">
        <v>56707145.219999999</v>
      </c>
      <c r="E29" s="23">
        <v>66857013.840000004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7" x14ac:dyDescent="0.2">
      <c r="A33" s="5"/>
      <c r="B33" s="14" t="s">
        <v>30</v>
      </c>
      <c r="C33" s="22">
        <v>0</v>
      </c>
      <c r="D33" s="22">
        <v>13595808.960000001</v>
      </c>
      <c r="E33" s="23">
        <v>13595808.960000001</v>
      </c>
    </row>
    <row r="34" spans="1:7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32</v>
      </c>
      <c r="C35" s="22">
        <v>0</v>
      </c>
      <c r="D35" s="22">
        <v>285840</v>
      </c>
      <c r="E35" s="23">
        <v>285840</v>
      </c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29138751.039999999</v>
      </c>
      <c r="E36" s="25">
        <f>SUM(E37:E39)</f>
        <v>28991751.039999999</v>
      </c>
    </row>
    <row r="37" spans="1:7" x14ac:dyDescent="0.2">
      <c r="A37" s="5"/>
      <c r="B37" s="14" t="s">
        <v>30</v>
      </c>
      <c r="C37" s="22">
        <v>0</v>
      </c>
      <c r="D37" s="22">
        <v>29138751.039999999</v>
      </c>
      <c r="E37" s="23">
        <v>28991751.039999999</v>
      </c>
      <c r="F37" s="31"/>
      <c r="G37" s="31"/>
    </row>
    <row r="38" spans="1:7" x14ac:dyDescent="0.2">
      <c r="B38" s="1" t="s">
        <v>31</v>
      </c>
      <c r="C38" s="22">
        <v>0</v>
      </c>
      <c r="D38" s="22">
        <v>0</v>
      </c>
      <c r="E38" s="23">
        <v>0</v>
      </c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99727545.219999999</v>
      </c>
      <c r="E40" s="13">
        <f>E28+E36</f>
        <v>109730413.84</v>
      </c>
    </row>
    <row r="41" spans="1:7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2018-07-16T14:09:31Z</cp:lastPrinted>
  <dcterms:created xsi:type="dcterms:W3CDTF">2017-12-20T04:54:53Z</dcterms:created>
  <dcterms:modified xsi:type="dcterms:W3CDTF">2021-04-29T16:00:13Z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